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NO\Desktop\TRANSPARENCIA 2019\"/>
    </mc:Choice>
  </mc:AlternateContent>
  <bookViews>
    <workbookView xWindow="0" yWindow="0" windowWidth="20490" windowHeight="7755"/>
  </bookViews>
  <sheets>
    <sheet name="Productividad mensual" sheetId="1" r:id="rId1"/>
    <sheet name="Hoja1" sheetId="2" r:id="rId2"/>
  </sheets>
  <definedNames>
    <definedName name="_xlnm.Print_Area" localSheetId="0">'Productividad mensual'!$A$1:$N$78</definedName>
  </definedNames>
  <calcPr calcId="152511"/>
</workbook>
</file>

<file path=xl/calcChain.xml><?xml version="1.0" encoding="utf-8"?>
<calcChain xmlns="http://schemas.openxmlformats.org/spreadsheetml/2006/main">
  <c r="N55" i="1" l="1"/>
  <c r="N71" i="1" l="1"/>
  <c r="N41" i="1" l="1"/>
  <c r="N37" i="1"/>
  <c r="N30" i="1" l="1"/>
  <c r="N28" i="1"/>
  <c r="N45" i="1" l="1"/>
  <c r="N69" i="1" l="1"/>
  <c r="N61" i="1" l="1"/>
  <c r="N58" i="1" l="1"/>
  <c r="N70" i="1" l="1"/>
  <c r="N64" i="1" l="1"/>
  <c r="N15" i="1"/>
  <c r="N14" i="1"/>
  <c r="N13" i="1"/>
  <c r="N10" i="1"/>
  <c r="N9" i="1"/>
  <c r="N74" i="1" l="1"/>
  <c r="N75" i="1"/>
  <c r="N53" i="1"/>
  <c r="N18" i="1"/>
  <c r="N17" i="1"/>
  <c r="N8" i="1" l="1"/>
  <c r="N12" i="1"/>
  <c r="N73" i="1"/>
  <c r="N68" i="1"/>
  <c r="N67" i="1"/>
  <c r="N66" i="1"/>
  <c r="N65" i="1"/>
  <c r="N56" i="1"/>
  <c r="N47" i="1"/>
  <c r="N48" i="1"/>
  <c r="N49" i="1"/>
  <c r="N50" i="1"/>
  <c r="N51" i="1"/>
  <c r="N52" i="1"/>
  <c r="N36" i="1"/>
  <c r="N38" i="1"/>
  <c r="N40" i="1"/>
  <c r="N42" i="1"/>
  <c r="N43" i="1"/>
  <c r="N32" i="1"/>
  <c r="N33" i="1"/>
  <c r="N29" i="1"/>
  <c r="N27" i="1"/>
  <c r="N25" i="1"/>
  <c r="N24" i="1"/>
  <c r="N22" i="1"/>
  <c r="N20" i="1"/>
  <c r="N31" i="1" l="1"/>
  <c r="N23" i="1"/>
  <c r="N46" i="1"/>
  <c r="N35" i="1"/>
  <c r="N62" i="1" l="1"/>
  <c r="N54" i="1"/>
  <c r="N57" i="1"/>
</calcChain>
</file>

<file path=xl/sharedStrings.xml><?xml version="1.0" encoding="utf-8"?>
<sst xmlns="http://schemas.openxmlformats.org/spreadsheetml/2006/main" count="84" uniqueCount="78">
  <si>
    <t>GOBIERNO DEL ESTADO DE OAXACA</t>
  </si>
  <si>
    <t xml:space="preserve">TOTAL DE CONSULTAS </t>
  </si>
  <si>
    <t>REFERENCIAS</t>
  </si>
  <si>
    <t>CONTRARREFERENCIAS</t>
  </si>
  <si>
    <t xml:space="preserve">CONSULTA DE URGENCIAS </t>
  </si>
  <si>
    <t>A. RADIOGRAFIAS</t>
  </si>
  <si>
    <t>B. ECOCARDIOGRAMAS</t>
  </si>
  <si>
    <t>E. ULTRASONIDOS.</t>
  </si>
  <si>
    <t>EGRESOS HOSPITALARIOS</t>
  </si>
  <si>
    <t>C. EGRESOS (VOLUNTARIOS)</t>
  </si>
  <si>
    <t>D. EGRESOS (PASE A OTRO HOSPITAL)</t>
  </si>
  <si>
    <t>E. EGRESOS (OTRO MOTIVO)</t>
  </si>
  <si>
    <t xml:space="preserve">F.EGRESOS (POR DEFUNCIONES)  </t>
  </si>
  <si>
    <t>TOTAL DÍAS ESTANCIA</t>
  </si>
  <si>
    <t>INDICE DE ROTACION</t>
  </si>
  <si>
    <t>INFECCIONES NOSOCOMIALES</t>
  </si>
  <si>
    <t>A. LENGUAJE</t>
  </si>
  <si>
    <t>B. FISIOTERAPIA</t>
  </si>
  <si>
    <t>PACIENTES REHABILITADOS</t>
  </si>
  <si>
    <t>A. CONSULTA DE ESPECIALIDAD</t>
  </si>
  <si>
    <t>VARIABLE</t>
  </si>
  <si>
    <t>A. MUJERES</t>
  </si>
  <si>
    <t>B. HOMBRES</t>
  </si>
  <si>
    <t>ESTUDIOS CONFIRMADOS DE TAMIZ NEONATAL</t>
  </si>
  <si>
    <t>A. AUDITIVO</t>
  </si>
  <si>
    <t>TASA DE MORTALIDAD AJUSTADA</t>
  </si>
  <si>
    <t>TASA DE INFECCIONES NOSOCOMIALES</t>
  </si>
  <si>
    <t>QUIMIOTERAPIAS APLICADAS</t>
  </si>
  <si>
    <t>TOTAL DE DIETAS PROPORCIONADAS</t>
  </si>
  <si>
    <t>A. PERSONAL</t>
  </si>
  <si>
    <t>B. PACIENTES</t>
  </si>
  <si>
    <t>ENERO</t>
  </si>
  <si>
    <t>MARZO</t>
  </si>
  <si>
    <t>ABRIL</t>
  </si>
  <si>
    <t>MAYO</t>
  </si>
  <si>
    <t>JUNIO</t>
  </si>
  <si>
    <t>JULIO</t>
  </si>
  <si>
    <t>TOTAL</t>
  </si>
  <si>
    <t>SEPT.</t>
  </si>
  <si>
    <t>NOV.</t>
  </si>
  <si>
    <t>DIC.</t>
  </si>
  <si>
    <t>DEFUNCIONES OCURRIDAS DESPUES DE 48 HRS. DE INGRESO</t>
  </si>
  <si>
    <t>HOSPITAL DE LA NIÑEZ OAXAQUEÑA</t>
  </si>
  <si>
    <t>FEB.</t>
  </si>
  <si>
    <t>OCT.</t>
  </si>
  <si>
    <t>AGOS.</t>
  </si>
  <si>
    <t>C. ELECTRO-CARDIOGRAMAS</t>
  </si>
  <si>
    <t>F. ELECTRO-ENCEFALOGRAMAS</t>
  </si>
  <si>
    <t>TAN con sospecha de hipoacusia</t>
  </si>
  <si>
    <t xml:space="preserve">INGRESOS </t>
  </si>
  <si>
    <t>QUIMIOTERAPIA POR SAEH</t>
  </si>
  <si>
    <t>PERSONAS ATENDIDAS</t>
  </si>
  <si>
    <t>FUENTES: SIS, SAEH,Urgencias, Libreta de registro de cirugías; Cuadro de registro de referencias y contrarreferencias de Trabajo Social, Libreta de registro de quimioterapias aplicadas, Libreta de registro de Hemodiálisis aplicadas, RHOVE, certificados de defunción; informe de raciones servidas (Servicio de Nutrición) Enero-Diciembre de 2018.</t>
  </si>
  <si>
    <t>PERSONAS</t>
  </si>
  <si>
    <t>P</t>
  </si>
  <si>
    <t>PRODUCTIVIDAD HOSPITALARIA 2018.</t>
  </si>
  <si>
    <t xml:space="preserve">COORDINADOR DE ESTADÍSTICA HOSPITALARIA </t>
  </si>
  <si>
    <t xml:space="preserve">CAPACITACIÓN DE LACTANCIA MATERNA </t>
  </si>
  <si>
    <t>DÍAS PACIENTES</t>
  </si>
  <si>
    <t xml:space="preserve">C. CONSULTA DE ODONTOLOGÍA </t>
  </si>
  <si>
    <t>D. CONSULTA DE PSICOLOGÍA</t>
  </si>
  <si>
    <t>CIRUGÍAS PROGRAMADAS</t>
  </si>
  <si>
    <t>CIRUGÍAS DIFERIDAS</t>
  </si>
  <si>
    <t>CIRUGÍAS REPORTADAS EN SAEH</t>
  </si>
  <si>
    <t>ESTUDIOS DE LABORATORIO CLÍNICO</t>
  </si>
  <si>
    <t>COBERTURA  DE ATENCIÓN (PRIMERA VEZ EN EL AÑO</t>
  </si>
  <si>
    <t>CIRUGÍAS REALIZADAS</t>
  </si>
  <si>
    <t>ESTUDIOS DE LABORATORIO DE PATOLOGÍA</t>
  </si>
  <si>
    <t>TOTAL DE ESTUDIOS DE IMAGENOLOGÍA</t>
  </si>
  <si>
    <t>D.TOMOGRAFÍAS</t>
  </si>
  <si>
    <t>A. EGRESOS (POR CURACIÓN)</t>
  </si>
  <si>
    <t>B. EGRESOS (POR MEJORÍA)</t>
  </si>
  <si>
    <t>PROMEDIO DE DÍAS ESTANCIA</t>
  </si>
  <si>
    <t>% DE OCUPACIÓN</t>
  </si>
  <si>
    <t>INTERVALO DE SUSTITUCIÓN</t>
  </si>
  <si>
    <t>SESIONES DE REHABILITACIÓN</t>
  </si>
  <si>
    <t>ESTIMULACIÓN TEMPRANA</t>
  </si>
  <si>
    <t>ELABORO: ISRAEL GARCÍA 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</si>
</sst>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9" x14ac:knownFonts="1">
    <font>
      <sz val="10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u/>
      <sz val="10"/>
      <name val="Trebuchet MS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Bradley Hand ITC"/>
      <family val="4"/>
    </font>
    <font>
      <b/>
      <sz val="10"/>
      <name val="Century Gothic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3" fontId="2" fillId="2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3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right" vertical="top"/>
    </xf>
    <xf numFmtId="9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476251</xdr:colOff>
      <xdr:row>0</xdr:row>
      <xdr:rowOff>0</xdr:rowOff>
    </xdr:from>
    <xdr:to>
      <xdr:col>13</xdr:col>
      <xdr:colOff>561980</xdr:colOff>
      <xdr:row>3</xdr:row>
      <xdr:rowOff>303067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9728" y="0"/>
          <a:ext cx="1107502" cy="978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164522</xdr:colOff>
      <xdr:row>0</xdr:row>
      <xdr:rowOff>121227</xdr:rowOff>
    </xdr:from>
    <xdr:to>
      <xdr:col>1</xdr:col>
      <xdr:colOff>337705</xdr:colOff>
      <xdr:row>3</xdr:row>
      <xdr:rowOff>69273</xdr:rowOff>
    </xdr:to>
    <xdr:pic>
      <xdr:nvPicPr>
        <xdr:cNvPr id="6" name="Imagen 5" descr="C:\Users\Usuario\Pictures\logo-of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2" y="121227"/>
          <a:ext cx="1636569" cy="623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zoomScale="110" zoomScaleNormal="110" workbookViewId="0">
      <selection activeCell="H76" sqref="H76"/>
    </sheetView>
  </sheetViews>
  <sheetFormatPr baseColWidth="10" defaultRowHeight="18" customHeight="1" x14ac:dyDescent="0.2"/>
  <cols>
    <col min="1" max="1" width="22" style="4" customWidth="1"/>
    <col min="2" max="2" width="9.42578125" style="4" customWidth="1"/>
    <col min="3" max="13" width="7.7109375" style="4" customWidth="1"/>
    <col min="14" max="14" width="10" style="4" customWidth="1"/>
    <col min="15" max="16384" width="11.42578125" style="4"/>
  </cols>
  <sheetData>
    <row r="1" spans="1:14" ht="18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" customHeight="1" x14ac:dyDescent="0.2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24.75" customHeight="1" x14ac:dyDescent="0.2">
      <c r="A4" s="35" t="s">
        <v>55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8" hidden="1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18" customHeight="1" x14ac:dyDescent="0.2">
      <c r="A6" s="7" t="s">
        <v>20</v>
      </c>
      <c r="B6" s="7" t="s">
        <v>31</v>
      </c>
      <c r="C6" s="7" t="s">
        <v>43</v>
      </c>
      <c r="D6" s="7" t="s">
        <v>32</v>
      </c>
      <c r="E6" s="7" t="s">
        <v>33</v>
      </c>
      <c r="F6" s="7" t="s">
        <v>34</v>
      </c>
      <c r="G6" s="7" t="s">
        <v>35</v>
      </c>
      <c r="H6" s="7" t="s">
        <v>36</v>
      </c>
      <c r="I6" s="7" t="s">
        <v>45</v>
      </c>
      <c r="J6" s="7" t="s">
        <v>38</v>
      </c>
      <c r="K6" s="7" t="s">
        <v>44</v>
      </c>
      <c r="L6" s="7" t="s">
        <v>39</v>
      </c>
      <c r="M6" s="7" t="s">
        <v>40</v>
      </c>
      <c r="N6" s="7" t="s">
        <v>37</v>
      </c>
    </row>
    <row r="7" spans="1:14" s="10" customFormat="1" ht="18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4" ht="44.25" customHeight="1" x14ac:dyDescent="0.2">
      <c r="A8" s="1" t="s">
        <v>65</v>
      </c>
      <c r="B8" s="15">
        <v>201</v>
      </c>
      <c r="C8" s="15">
        <v>5</v>
      </c>
      <c r="D8" s="15">
        <v>217</v>
      </c>
      <c r="E8" s="15">
        <v>409</v>
      </c>
      <c r="F8" s="15">
        <v>375</v>
      </c>
      <c r="G8" s="15">
        <v>345</v>
      </c>
      <c r="H8" s="15">
        <v>318</v>
      </c>
      <c r="I8" s="15">
        <v>306</v>
      </c>
      <c r="J8" s="15">
        <v>353</v>
      </c>
      <c r="K8" s="15">
        <v>478</v>
      </c>
      <c r="L8" s="15">
        <v>306</v>
      </c>
      <c r="M8" s="15">
        <v>236</v>
      </c>
      <c r="N8" s="19">
        <f>SUM(B8:M8)</f>
        <v>3549</v>
      </c>
    </row>
    <row r="9" spans="1:14" ht="18" customHeight="1" x14ac:dyDescent="0.2">
      <c r="A9" s="1" t="s">
        <v>21</v>
      </c>
      <c r="B9" s="15">
        <v>79</v>
      </c>
      <c r="C9" s="15">
        <v>5</v>
      </c>
      <c r="D9" s="15">
        <v>77</v>
      </c>
      <c r="E9" s="15">
        <v>190</v>
      </c>
      <c r="F9" s="15">
        <v>192</v>
      </c>
      <c r="G9" s="15">
        <v>155</v>
      </c>
      <c r="H9" s="15">
        <v>152</v>
      </c>
      <c r="I9" s="15">
        <v>147</v>
      </c>
      <c r="J9" s="15">
        <v>149</v>
      </c>
      <c r="K9" s="15">
        <v>210</v>
      </c>
      <c r="L9" s="15">
        <v>120</v>
      </c>
      <c r="M9" s="15">
        <v>93</v>
      </c>
      <c r="N9" s="19">
        <f>SUM(B9:M9)</f>
        <v>1569</v>
      </c>
    </row>
    <row r="10" spans="1:14" ht="18" customHeight="1" x14ac:dyDescent="0.2">
      <c r="A10" s="1" t="s">
        <v>22</v>
      </c>
      <c r="B10" s="15">
        <v>122</v>
      </c>
      <c r="C10" s="15">
        <v>0</v>
      </c>
      <c r="D10" s="15">
        <v>140</v>
      </c>
      <c r="E10" s="15">
        <v>219</v>
      </c>
      <c r="F10" s="15">
        <v>183</v>
      </c>
      <c r="G10" s="15">
        <v>190</v>
      </c>
      <c r="H10" s="15">
        <v>166</v>
      </c>
      <c r="I10" s="15">
        <v>159</v>
      </c>
      <c r="J10" s="15">
        <v>204</v>
      </c>
      <c r="K10" s="15">
        <v>268</v>
      </c>
      <c r="L10" s="15">
        <v>186</v>
      </c>
      <c r="M10" s="15">
        <v>143</v>
      </c>
      <c r="N10" s="19">
        <f>SUM(B10:M10)</f>
        <v>1980</v>
      </c>
    </row>
    <row r="11" spans="1:14" ht="18" customHeight="1" x14ac:dyDescent="0.2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8"/>
    </row>
    <row r="12" spans="1:14" ht="23.25" customHeight="1" x14ac:dyDescent="0.2">
      <c r="A12" s="1" t="s">
        <v>1</v>
      </c>
      <c r="B12" s="15">
        <v>807</v>
      </c>
      <c r="C12" s="15">
        <v>175</v>
      </c>
      <c r="D12" s="15">
        <v>1138</v>
      </c>
      <c r="E12" s="15">
        <v>1642</v>
      </c>
      <c r="F12" s="15">
        <v>1609</v>
      </c>
      <c r="G12" s="15">
        <v>1422</v>
      </c>
      <c r="H12" s="15">
        <v>1212</v>
      </c>
      <c r="I12" s="15">
        <v>1522</v>
      </c>
      <c r="J12" s="15">
        <v>1867</v>
      </c>
      <c r="K12" s="15">
        <v>2102</v>
      </c>
      <c r="L12" s="15">
        <v>1605</v>
      </c>
      <c r="M12" s="15">
        <v>1312</v>
      </c>
      <c r="N12" s="19">
        <f>SUM(B12:M12)</f>
        <v>16413</v>
      </c>
    </row>
    <row r="13" spans="1:14" ht="30" x14ac:dyDescent="0.2">
      <c r="A13" s="1" t="s">
        <v>19</v>
      </c>
      <c r="B13" s="15">
        <v>770</v>
      </c>
      <c r="C13" s="15">
        <v>175</v>
      </c>
      <c r="D13" s="15">
        <v>1081</v>
      </c>
      <c r="E13" s="15">
        <v>1590</v>
      </c>
      <c r="F13" s="15">
        <v>1550</v>
      </c>
      <c r="G13" s="15">
        <v>1371</v>
      </c>
      <c r="H13" s="15">
        <v>1143</v>
      </c>
      <c r="I13" s="15">
        <v>1334</v>
      </c>
      <c r="J13" s="15">
        <v>1689</v>
      </c>
      <c r="K13" s="15">
        <v>1910</v>
      </c>
      <c r="L13" s="15">
        <v>1473</v>
      </c>
      <c r="M13" s="15">
        <v>1064</v>
      </c>
      <c r="N13" s="19">
        <f>SUM(B13:M13)</f>
        <v>15150</v>
      </c>
    </row>
    <row r="14" spans="1:14" ht="30" x14ac:dyDescent="0.2">
      <c r="A14" s="1" t="s">
        <v>59</v>
      </c>
      <c r="B14" s="15">
        <v>37</v>
      </c>
      <c r="C14" s="15">
        <v>0</v>
      </c>
      <c r="D14" s="15">
        <v>57</v>
      </c>
      <c r="E14" s="15">
        <v>52</v>
      </c>
      <c r="F14" s="15">
        <v>59</v>
      </c>
      <c r="G14" s="15">
        <v>51</v>
      </c>
      <c r="H14" s="15">
        <v>30</v>
      </c>
      <c r="I14" s="15">
        <v>82</v>
      </c>
      <c r="J14" s="15">
        <v>94</v>
      </c>
      <c r="K14" s="15">
        <v>91</v>
      </c>
      <c r="L14" s="15">
        <v>50</v>
      </c>
      <c r="M14" s="15">
        <v>61</v>
      </c>
      <c r="N14" s="19">
        <f>SUM(B14:M14)</f>
        <v>664</v>
      </c>
    </row>
    <row r="15" spans="1:14" ht="30" x14ac:dyDescent="0.2">
      <c r="A15" s="1" t="s">
        <v>60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39</v>
      </c>
      <c r="I15" s="15">
        <v>106</v>
      </c>
      <c r="J15" s="15">
        <v>84</v>
      </c>
      <c r="K15" s="15">
        <v>101</v>
      </c>
      <c r="L15" s="15">
        <v>82</v>
      </c>
      <c r="M15" s="15">
        <v>59</v>
      </c>
      <c r="N15" s="19">
        <f>SUM(B15:M15)</f>
        <v>471</v>
      </c>
    </row>
    <row r="16" spans="1:14" ht="18" customHeight="1" x14ac:dyDescent="0.2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7"/>
    </row>
    <row r="17" spans="1:14" ht="18" customHeight="1" x14ac:dyDescent="0.2">
      <c r="A17" s="1" t="s">
        <v>2</v>
      </c>
      <c r="B17" s="15">
        <v>0</v>
      </c>
      <c r="C17" s="15">
        <v>0</v>
      </c>
      <c r="D17" s="15">
        <v>274</v>
      </c>
      <c r="E17" s="15">
        <v>324</v>
      </c>
      <c r="F17" s="15">
        <v>232</v>
      </c>
      <c r="G17" s="15">
        <v>180</v>
      </c>
      <c r="H17" s="15">
        <v>116</v>
      </c>
      <c r="I17" s="15">
        <v>142</v>
      </c>
      <c r="J17" s="15">
        <v>97</v>
      </c>
      <c r="K17" s="15">
        <v>148</v>
      </c>
      <c r="L17" s="15">
        <v>159</v>
      </c>
      <c r="M17" s="15">
        <v>0</v>
      </c>
      <c r="N17" s="19">
        <f>SUM(B17:M17)</f>
        <v>1672</v>
      </c>
    </row>
    <row r="18" spans="1:14" ht="18" customHeight="1" x14ac:dyDescent="0.2">
      <c r="A18" s="1" t="s">
        <v>3</v>
      </c>
      <c r="B18" s="15">
        <v>0</v>
      </c>
      <c r="C18" s="15">
        <v>0</v>
      </c>
      <c r="D18" s="15">
        <v>10</v>
      </c>
      <c r="E18" s="15">
        <v>19</v>
      </c>
      <c r="F18" s="15">
        <v>14</v>
      </c>
      <c r="G18" s="15">
        <v>15</v>
      </c>
      <c r="H18" s="15">
        <v>14</v>
      </c>
      <c r="I18" s="15">
        <v>0</v>
      </c>
      <c r="J18" s="15">
        <v>57</v>
      </c>
      <c r="K18" s="15">
        <v>19</v>
      </c>
      <c r="L18" s="15">
        <v>7</v>
      </c>
      <c r="M18" s="15">
        <v>0</v>
      </c>
      <c r="N18" s="19">
        <f>SUM(B18:M18)</f>
        <v>155</v>
      </c>
    </row>
    <row r="19" spans="1:14" ht="18" customHeight="1" x14ac:dyDescent="0.2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"/>
    </row>
    <row r="20" spans="1:14" ht="30" customHeight="1" x14ac:dyDescent="0.2">
      <c r="A20" s="1" t="s">
        <v>4</v>
      </c>
      <c r="B20" s="15">
        <v>312</v>
      </c>
      <c r="C20" s="15">
        <v>245</v>
      </c>
      <c r="D20" s="15">
        <v>298</v>
      </c>
      <c r="E20" s="15">
        <v>298</v>
      </c>
      <c r="F20" s="15">
        <v>348</v>
      </c>
      <c r="G20" s="15">
        <v>304</v>
      </c>
      <c r="H20" s="15">
        <v>272</v>
      </c>
      <c r="I20" s="15">
        <v>211</v>
      </c>
      <c r="J20" s="15">
        <v>253</v>
      </c>
      <c r="K20" s="15">
        <v>248</v>
      </c>
      <c r="L20" s="15">
        <v>292</v>
      </c>
      <c r="M20" s="15">
        <v>205</v>
      </c>
      <c r="N20" s="19">
        <f>SUM(B20:M20)</f>
        <v>3286</v>
      </c>
    </row>
    <row r="21" spans="1:14" ht="18" customHeight="1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</row>
    <row r="22" spans="1:14" ht="28.5" customHeight="1" x14ac:dyDescent="0.2">
      <c r="A22" s="1" t="s">
        <v>61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9">
        <f>SUM(B22:M22)</f>
        <v>0</v>
      </c>
    </row>
    <row r="23" spans="1:14" ht="24.75" customHeight="1" x14ac:dyDescent="0.2">
      <c r="A23" s="1" t="s">
        <v>66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9">
        <f>SUM(B23:M23)</f>
        <v>0</v>
      </c>
    </row>
    <row r="24" spans="1:14" ht="18" customHeight="1" x14ac:dyDescent="0.2">
      <c r="A24" s="1" t="s">
        <v>62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f>SUM(B24:M24)</f>
        <v>0</v>
      </c>
    </row>
    <row r="25" spans="1:14" ht="31.5" customHeight="1" x14ac:dyDescent="0.2">
      <c r="A25" s="1" t="s">
        <v>63</v>
      </c>
      <c r="B25" s="15">
        <v>87</v>
      </c>
      <c r="C25" s="15">
        <v>47</v>
      </c>
      <c r="D25" s="15">
        <v>68</v>
      </c>
      <c r="E25" s="15">
        <v>99</v>
      </c>
      <c r="F25" s="15">
        <v>131</v>
      </c>
      <c r="G25" s="15">
        <v>142</v>
      </c>
      <c r="H25" s="15">
        <v>137</v>
      </c>
      <c r="I25" s="15">
        <v>89</v>
      </c>
      <c r="J25" s="15">
        <v>209</v>
      </c>
      <c r="K25" s="15">
        <v>194</v>
      </c>
      <c r="L25" s="15">
        <v>152</v>
      </c>
      <c r="M25" s="15">
        <v>149</v>
      </c>
      <c r="N25" s="19">
        <f>SUM(B25:M25)</f>
        <v>1504</v>
      </c>
    </row>
    <row r="26" spans="1:14" ht="18" customHeight="1" x14ac:dyDescent="0.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"/>
    </row>
    <row r="27" spans="1:14" ht="30" customHeight="1" x14ac:dyDescent="0.2">
      <c r="A27" s="1" t="s">
        <v>64</v>
      </c>
      <c r="B27" s="15">
        <v>28528</v>
      </c>
      <c r="C27" s="15">
        <v>23128</v>
      </c>
      <c r="D27" s="15">
        <v>30498</v>
      </c>
      <c r="E27" s="15">
        <v>32907</v>
      </c>
      <c r="F27" s="15">
        <v>36818</v>
      </c>
      <c r="G27" s="15">
        <v>33604</v>
      </c>
      <c r="H27" s="15">
        <v>35083</v>
      </c>
      <c r="I27" s="15">
        <v>35442</v>
      </c>
      <c r="J27" s="15">
        <v>33656</v>
      </c>
      <c r="K27" s="15">
        <v>38158</v>
      </c>
      <c r="L27" s="15">
        <v>31347</v>
      </c>
      <c r="M27" s="15">
        <v>27228</v>
      </c>
      <c r="N27" s="19">
        <f>SUM(B27:M27)</f>
        <v>386397</v>
      </c>
    </row>
    <row r="28" spans="1:14" ht="30" customHeight="1" x14ac:dyDescent="0.2">
      <c r="A28" s="1" t="s">
        <v>51</v>
      </c>
      <c r="B28" s="15">
        <v>2221</v>
      </c>
      <c r="C28" s="15">
        <v>1718</v>
      </c>
      <c r="D28" s="15">
        <v>2288</v>
      </c>
      <c r="E28" s="15">
        <v>2373</v>
      </c>
      <c r="F28" s="15">
        <v>2649</v>
      </c>
      <c r="G28" s="15">
        <v>2456</v>
      </c>
      <c r="H28" s="15">
        <v>2535</v>
      </c>
      <c r="I28" s="15">
        <v>2411</v>
      </c>
      <c r="J28" s="15">
        <v>2001</v>
      </c>
      <c r="K28" s="15">
        <v>2732</v>
      </c>
      <c r="L28" s="15">
        <v>2526</v>
      </c>
      <c r="M28" s="15">
        <v>2073</v>
      </c>
      <c r="N28" s="19">
        <f>SUM(B28:M28)</f>
        <v>27983</v>
      </c>
    </row>
    <row r="29" spans="1:14" ht="45" x14ac:dyDescent="0.2">
      <c r="A29" s="1" t="s">
        <v>67</v>
      </c>
      <c r="B29" s="15">
        <v>24</v>
      </c>
      <c r="C29" s="15">
        <v>11</v>
      </c>
      <c r="D29" s="15">
        <v>13</v>
      </c>
      <c r="E29" s="15">
        <v>26</v>
      </c>
      <c r="F29" s="15">
        <v>38</v>
      </c>
      <c r="G29" s="15">
        <v>78</v>
      </c>
      <c r="H29" s="15">
        <v>58</v>
      </c>
      <c r="I29" s="15">
        <v>28</v>
      </c>
      <c r="J29" s="15">
        <v>60</v>
      </c>
      <c r="K29" s="15">
        <v>99</v>
      </c>
      <c r="L29" s="15">
        <v>31</v>
      </c>
      <c r="M29" s="15">
        <v>36</v>
      </c>
      <c r="N29" s="19">
        <f>SUM(B29:M29)</f>
        <v>502</v>
      </c>
    </row>
    <row r="30" spans="1:14" ht="18" customHeight="1" x14ac:dyDescent="0.2">
      <c r="A30" s="1" t="s">
        <v>51</v>
      </c>
      <c r="B30" s="15">
        <v>24</v>
      </c>
      <c r="C30" s="15">
        <v>11</v>
      </c>
      <c r="D30" s="15">
        <v>13</v>
      </c>
      <c r="E30" s="15">
        <v>26</v>
      </c>
      <c r="F30" s="15">
        <v>38</v>
      </c>
      <c r="G30" s="15">
        <v>78</v>
      </c>
      <c r="H30" s="15">
        <v>58</v>
      </c>
      <c r="I30" s="15">
        <v>28</v>
      </c>
      <c r="J30" s="15">
        <v>60</v>
      </c>
      <c r="K30" s="15">
        <v>99</v>
      </c>
      <c r="L30" s="15">
        <v>22</v>
      </c>
      <c r="M30" s="15">
        <v>36</v>
      </c>
      <c r="N30" s="20">
        <f>SUM(B30:M30)</f>
        <v>493</v>
      </c>
    </row>
    <row r="31" spans="1:14" ht="45" x14ac:dyDescent="0.2">
      <c r="A31" s="1" t="s">
        <v>23</v>
      </c>
      <c r="B31" s="15">
        <v>97</v>
      </c>
      <c r="C31" s="27">
        <v>0</v>
      </c>
      <c r="D31" s="15">
        <v>75</v>
      </c>
      <c r="E31" s="15">
        <v>140</v>
      </c>
      <c r="F31" s="15">
        <v>108</v>
      </c>
      <c r="G31" s="15">
        <v>0</v>
      </c>
      <c r="H31" s="15">
        <v>111</v>
      </c>
      <c r="I31" s="15">
        <v>114</v>
      </c>
      <c r="J31" s="15">
        <v>100</v>
      </c>
      <c r="K31" s="15">
        <v>100</v>
      </c>
      <c r="L31" s="15">
        <v>90</v>
      </c>
      <c r="M31" s="15">
        <v>101</v>
      </c>
      <c r="N31" s="19">
        <f>SUM(B31:M31)</f>
        <v>1036</v>
      </c>
    </row>
    <row r="32" spans="1:14" ht="18" customHeight="1" x14ac:dyDescent="0.2">
      <c r="A32" s="1" t="s">
        <v>24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9">
        <f t="shared" ref="N32:N33" si="0">SUM(B32:M32)</f>
        <v>0</v>
      </c>
    </row>
    <row r="33" spans="1:14" ht="29.25" customHeight="1" x14ac:dyDescent="0.2">
      <c r="A33" s="1" t="s">
        <v>48</v>
      </c>
      <c r="B33" s="15">
        <v>20</v>
      </c>
      <c r="C33" s="15">
        <v>0</v>
      </c>
      <c r="D33" s="15">
        <v>5</v>
      </c>
      <c r="E33" s="15">
        <v>11</v>
      </c>
      <c r="F33" s="15">
        <v>7</v>
      </c>
      <c r="G33" s="15">
        <v>0</v>
      </c>
      <c r="H33" s="15">
        <v>6</v>
      </c>
      <c r="I33" s="15">
        <v>7</v>
      </c>
      <c r="J33" s="15">
        <v>6</v>
      </c>
      <c r="K33" s="15">
        <v>4</v>
      </c>
      <c r="L33" s="15">
        <v>4</v>
      </c>
      <c r="M33" s="15">
        <v>3</v>
      </c>
      <c r="N33" s="19">
        <f t="shared" si="0"/>
        <v>73</v>
      </c>
    </row>
    <row r="34" spans="1:14" ht="18" customHeight="1" x14ac:dyDescent="0.2">
      <c r="A34" s="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6"/>
    </row>
    <row r="35" spans="1:14" ht="28.5" customHeight="1" x14ac:dyDescent="0.2">
      <c r="A35" s="1" t="s">
        <v>68</v>
      </c>
      <c r="B35" s="15">
        <v>1571</v>
      </c>
      <c r="C35" s="15">
        <v>834</v>
      </c>
      <c r="D35" s="15">
        <v>841</v>
      </c>
      <c r="E35" s="15">
        <v>1394</v>
      </c>
      <c r="F35" s="15">
        <v>1878</v>
      </c>
      <c r="G35" s="15">
        <v>1364</v>
      </c>
      <c r="H35" s="15">
        <v>1492</v>
      </c>
      <c r="I35" s="15">
        <v>1513</v>
      </c>
      <c r="J35" s="15">
        <v>1897</v>
      </c>
      <c r="K35" s="15">
        <v>1560</v>
      </c>
      <c r="L35" s="15">
        <v>1152</v>
      </c>
      <c r="M35" s="15">
        <v>1444</v>
      </c>
      <c r="N35" s="19">
        <f>SUM(B35:M35)</f>
        <v>16940</v>
      </c>
    </row>
    <row r="36" spans="1:14" ht="18" customHeight="1" x14ac:dyDescent="0.2">
      <c r="A36" s="1" t="s">
        <v>5</v>
      </c>
      <c r="B36" s="15">
        <v>1417</v>
      </c>
      <c r="C36" s="15">
        <v>795</v>
      </c>
      <c r="D36" s="15">
        <v>795</v>
      </c>
      <c r="E36" s="15">
        <v>1273</v>
      </c>
      <c r="F36" s="15">
        <v>1751</v>
      </c>
      <c r="G36" s="15">
        <v>1193</v>
      </c>
      <c r="H36" s="15">
        <v>1368</v>
      </c>
      <c r="I36" s="15">
        <v>1408</v>
      </c>
      <c r="J36" s="15">
        <v>1646</v>
      </c>
      <c r="K36" s="15">
        <v>1317</v>
      </c>
      <c r="L36" s="15">
        <v>1054</v>
      </c>
      <c r="M36" s="15">
        <v>1265</v>
      </c>
      <c r="N36" s="19">
        <f t="shared" ref="N36:N45" si="1">SUM(B36:M36)</f>
        <v>15282</v>
      </c>
    </row>
    <row r="37" spans="1:14" ht="18" customHeight="1" x14ac:dyDescent="0.2">
      <c r="A37" s="1" t="s">
        <v>53</v>
      </c>
      <c r="B37" s="15">
        <v>900</v>
      </c>
      <c r="C37" s="15">
        <v>638</v>
      </c>
      <c r="D37" s="15">
        <v>638</v>
      </c>
      <c r="E37" s="15">
        <v>902</v>
      </c>
      <c r="F37" s="15">
        <v>1196</v>
      </c>
      <c r="G37" s="15">
        <v>873</v>
      </c>
      <c r="H37" s="15">
        <v>1005</v>
      </c>
      <c r="I37" s="15">
        <v>1261</v>
      </c>
      <c r="J37" s="15">
        <v>1171</v>
      </c>
      <c r="K37" s="15">
        <v>993</v>
      </c>
      <c r="L37" s="15">
        <v>828</v>
      </c>
      <c r="M37" s="15">
        <v>975</v>
      </c>
      <c r="N37" s="19">
        <f t="shared" si="1"/>
        <v>11380</v>
      </c>
    </row>
    <row r="38" spans="1:14" ht="18" customHeight="1" x14ac:dyDescent="0.2">
      <c r="A38" s="1" t="s">
        <v>6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9">
        <f t="shared" si="1"/>
        <v>0</v>
      </c>
    </row>
    <row r="39" spans="1:14" ht="30" x14ac:dyDescent="0.2">
      <c r="A39" s="1" t="s">
        <v>46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32</v>
      </c>
      <c r="H39" s="15">
        <v>10</v>
      </c>
      <c r="I39" s="15">
        <v>11</v>
      </c>
      <c r="J39" s="15">
        <v>17</v>
      </c>
      <c r="K39" s="15">
        <v>27</v>
      </c>
      <c r="L39" s="15">
        <v>9</v>
      </c>
      <c r="M39" s="15">
        <v>14</v>
      </c>
      <c r="N39" s="19">
        <v>85</v>
      </c>
    </row>
    <row r="40" spans="1:14" ht="18" customHeight="1" x14ac:dyDescent="0.2">
      <c r="A40" s="1" t="s">
        <v>69</v>
      </c>
      <c r="B40" s="15">
        <v>154</v>
      </c>
      <c r="C40" s="15">
        <v>39</v>
      </c>
      <c r="D40" s="15">
        <v>0</v>
      </c>
      <c r="E40" s="15">
        <v>52</v>
      </c>
      <c r="F40" s="15">
        <v>113</v>
      </c>
      <c r="G40" s="15">
        <v>119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9">
        <f t="shared" si="1"/>
        <v>477</v>
      </c>
    </row>
    <row r="41" spans="1:14" ht="18" customHeight="1" x14ac:dyDescent="0.2">
      <c r="A41" s="1" t="s">
        <v>53</v>
      </c>
      <c r="B41" s="15">
        <v>107</v>
      </c>
      <c r="C41" s="15">
        <v>25</v>
      </c>
      <c r="D41" s="15">
        <v>0</v>
      </c>
      <c r="E41" s="15">
        <v>52</v>
      </c>
      <c r="F41" s="15">
        <v>81</v>
      </c>
      <c r="G41" s="15">
        <v>43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9">
        <f t="shared" si="1"/>
        <v>308</v>
      </c>
    </row>
    <row r="42" spans="1:14" ht="18" customHeight="1" x14ac:dyDescent="0.2">
      <c r="A42" s="1" t="s">
        <v>7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84</v>
      </c>
      <c r="I42" s="15">
        <v>61</v>
      </c>
      <c r="J42" s="15">
        <v>117</v>
      </c>
      <c r="K42" s="15">
        <v>164</v>
      </c>
      <c r="L42" s="15">
        <v>98</v>
      </c>
      <c r="M42" s="15">
        <v>165</v>
      </c>
      <c r="N42" s="19">
        <f t="shared" si="1"/>
        <v>689</v>
      </c>
    </row>
    <row r="43" spans="1:14" ht="30" x14ac:dyDescent="0.2">
      <c r="A43" s="1" t="s">
        <v>47</v>
      </c>
      <c r="B43" s="15">
        <v>0</v>
      </c>
      <c r="C43" s="15">
        <v>0</v>
      </c>
      <c r="D43" s="15">
        <v>46</v>
      </c>
      <c r="E43" s="15">
        <v>69</v>
      </c>
      <c r="F43" s="15">
        <v>14</v>
      </c>
      <c r="G43" s="15">
        <v>20</v>
      </c>
      <c r="H43" s="15">
        <v>30</v>
      </c>
      <c r="I43" s="15">
        <v>33</v>
      </c>
      <c r="J43" s="15">
        <v>117</v>
      </c>
      <c r="K43" s="15">
        <v>52</v>
      </c>
      <c r="L43" s="15">
        <v>29</v>
      </c>
      <c r="M43" s="15">
        <v>0</v>
      </c>
      <c r="N43" s="19">
        <f t="shared" si="1"/>
        <v>410</v>
      </c>
    </row>
    <row r="44" spans="1:14" ht="15" x14ac:dyDescent="0.2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9"/>
    </row>
    <row r="45" spans="1:14" ht="18" customHeight="1" x14ac:dyDescent="0.2">
      <c r="A45" s="1" t="s">
        <v>49</v>
      </c>
      <c r="B45" s="15">
        <v>595</v>
      </c>
      <c r="C45" s="15">
        <v>546</v>
      </c>
      <c r="D45" s="15">
        <v>543</v>
      </c>
      <c r="E45" s="15">
        <v>683</v>
      </c>
      <c r="F45" s="15">
        <v>711</v>
      </c>
      <c r="G45" s="15">
        <v>671</v>
      </c>
      <c r="H45" s="15">
        <v>683</v>
      </c>
      <c r="I45" s="15">
        <v>625</v>
      </c>
      <c r="J45" s="15">
        <v>748</v>
      </c>
      <c r="K45" s="15">
        <v>718</v>
      </c>
      <c r="L45" s="15">
        <v>673</v>
      </c>
      <c r="M45" s="15">
        <v>672</v>
      </c>
      <c r="N45" s="21">
        <f t="shared" si="1"/>
        <v>7868</v>
      </c>
    </row>
    <row r="46" spans="1:14" ht="30" x14ac:dyDescent="0.2">
      <c r="A46" s="1" t="s">
        <v>8</v>
      </c>
      <c r="B46" s="15">
        <v>505</v>
      </c>
      <c r="C46" s="15">
        <v>421</v>
      </c>
      <c r="D46" s="15">
        <v>456</v>
      </c>
      <c r="E46" s="15">
        <v>518</v>
      </c>
      <c r="F46" s="15">
        <v>545</v>
      </c>
      <c r="G46" s="15">
        <v>547</v>
      </c>
      <c r="H46" s="15">
        <v>444</v>
      </c>
      <c r="I46" s="15">
        <v>547</v>
      </c>
      <c r="J46" s="15">
        <v>677</v>
      </c>
      <c r="K46" s="15">
        <v>636</v>
      </c>
      <c r="L46" s="15">
        <v>587</v>
      </c>
      <c r="M46" s="15">
        <v>611</v>
      </c>
      <c r="N46" s="19">
        <f>SUM(B46:M46)</f>
        <v>6494</v>
      </c>
    </row>
    <row r="47" spans="1:14" ht="30" x14ac:dyDescent="0.2">
      <c r="A47" s="1" t="s">
        <v>70</v>
      </c>
      <c r="B47" s="15">
        <v>1</v>
      </c>
      <c r="C47" s="15">
        <v>0</v>
      </c>
      <c r="D47" s="15">
        <v>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9">
        <f t="shared" ref="N47:N53" si="2">SUM(B47:M47)</f>
        <v>2</v>
      </c>
    </row>
    <row r="48" spans="1:14" ht="30" x14ac:dyDescent="0.2">
      <c r="A48" s="1" t="s">
        <v>71</v>
      </c>
      <c r="B48" s="15">
        <v>446</v>
      </c>
      <c r="C48" s="15">
        <v>417</v>
      </c>
      <c r="D48" s="15">
        <v>451</v>
      </c>
      <c r="E48" s="15">
        <v>514</v>
      </c>
      <c r="F48" s="15">
        <v>537</v>
      </c>
      <c r="G48" s="15">
        <v>539</v>
      </c>
      <c r="H48" s="15">
        <v>431</v>
      </c>
      <c r="I48" s="15">
        <v>539</v>
      </c>
      <c r="J48" s="15">
        <v>665</v>
      </c>
      <c r="K48" s="15">
        <v>631</v>
      </c>
      <c r="L48" s="15">
        <v>581</v>
      </c>
      <c r="M48" s="15">
        <v>602</v>
      </c>
      <c r="N48" s="19">
        <f t="shared" si="2"/>
        <v>6353</v>
      </c>
    </row>
    <row r="49" spans="1:14" ht="30" x14ac:dyDescent="0.2">
      <c r="A49" s="1" t="s">
        <v>9</v>
      </c>
      <c r="B49" s="15">
        <v>0</v>
      </c>
      <c r="C49" s="15">
        <v>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1</v>
      </c>
      <c r="K49" s="15">
        <v>0</v>
      </c>
      <c r="L49" s="15">
        <v>0</v>
      </c>
      <c r="M49" s="15">
        <v>0</v>
      </c>
      <c r="N49" s="19">
        <f t="shared" si="2"/>
        <v>3</v>
      </c>
    </row>
    <row r="50" spans="1:14" ht="30" x14ac:dyDescent="0.2">
      <c r="A50" s="1" t="s">
        <v>10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9">
        <f t="shared" si="2"/>
        <v>0</v>
      </c>
    </row>
    <row r="51" spans="1:14" ht="30" x14ac:dyDescent="0.2">
      <c r="A51" s="1" t="s">
        <v>11</v>
      </c>
      <c r="B51" s="15">
        <v>55</v>
      </c>
      <c r="C51" s="15">
        <v>0</v>
      </c>
      <c r="D51" s="15">
        <v>2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9">
        <f t="shared" si="2"/>
        <v>57</v>
      </c>
    </row>
    <row r="52" spans="1:14" ht="30" x14ac:dyDescent="0.2">
      <c r="A52" s="1" t="s">
        <v>12</v>
      </c>
      <c r="B52" s="15">
        <v>3</v>
      </c>
      <c r="C52" s="15">
        <v>2</v>
      </c>
      <c r="D52" s="15">
        <v>2</v>
      </c>
      <c r="E52" s="15">
        <v>4</v>
      </c>
      <c r="F52" s="15">
        <v>8</v>
      </c>
      <c r="G52" s="15">
        <v>8</v>
      </c>
      <c r="H52" s="15">
        <v>13</v>
      </c>
      <c r="I52" s="15">
        <v>8</v>
      </c>
      <c r="J52" s="15">
        <v>11</v>
      </c>
      <c r="K52" s="15">
        <v>5</v>
      </c>
      <c r="L52" s="15">
        <v>6</v>
      </c>
      <c r="M52" s="15">
        <v>9</v>
      </c>
      <c r="N52" s="19">
        <f t="shared" si="2"/>
        <v>79</v>
      </c>
    </row>
    <row r="53" spans="1:14" ht="56.25" customHeight="1" x14ac:dyDescent="0.2">
      <c r="A53" s="1" t="s">
        <v>41</v>
      </c>
      <c r="B53" s="15">
        <v>1</v>
      </c>
      <c r="C53" s="15">
        <v>0</v>
      </c>
      <c r="D53" s="15">
        <v>1</v>
      </c>
      <c r="E53" s="15">
        <v>3</v>
      </c>
      <c r="F53" s="15">
        <v>7</v>
      </c>
      <c r="G53" s="15">
        <v>5</v>
      </c>
      <c r="H53" s="15">
        <v>10</v>
      </c>
      <c r="I53" s="15">
        <v>4</v>
      </c>
      <c r="J53" s="15">
        <v>4</v>
      </c>
      <c r="K53" s="15">
        <v>5</v>
      </c>
      <c r="L53" s="15">
        <v>4</v>
      </c>
      <c r="M53" s="15">
        <v>3</v>
      </c>
      <c r="N53" s="19">
        <f t="shared" si="2"/>
        <v>47</v>
      </c>
    </row>
    <row r="54" spans="1:14" ht="30" x14ac:dyDescent="0.2">
      <c r="A54" s="1" t="s">
        <v>25</v>
      </c>
      <c r="B54" s="22">
        <v>1E-3</v>
      </c>
      <c r="C54" s="22">
        <v>0</v>
      </c>
      <c r="D54" s="22">
        <v>2E-3</v>
      </c>
      <c r="E54" s="22">
        <v>5.0000000000000001E-3</v>
      </c>
      <c r="F54" s="22">
        <v>1.2E-2</v>
      </c>
      <c r="G54" s="22">
        <v>8.9999999999999993E-3</v>
      </c>
      <c r="H54" s="22">
        <v>2.1999999999999999E-2</v>
      </c>
      <c r="I54" s="22">
        <v>7.0000000000000001E-3</v>
      </c>
      <c r="J54" s="22">
        <v>5.0000000000000001E-3</v>
      </c>
      <c r="K54" s="22">
        <v>7.0000000000000001E-3</v>
      </c>
      <c r="L54" s="22">
        <v>6.7999999999999996E-3</v>
      </c>
      <c r="M54" s="22">
        <v>4.0000000000000001E-3</v>
      </c>
      <c r="N54" s="23">
        <f>N53/N46</f>
        <v>7.237449953803511E-3</v>
      </c>
    </row>
    <row r="55" spans="1:14" ht="18" customHeight="1" x14ac:dyDescent="0.2">
      <c r="A55" s="28" t="s">
        <v>58</v>
      </c>
      <c r="B55" s="29">
        <v>1842</v>
      </c>
      <c r="C55" s="29">
        <v>1417</v>
      </c>
      <c r="D55" s="29">
        <v>1472</v>
      </c>
      <c r="E55" s="29">
        <v>1862</v>
      </c>
      <c r="F55" s="29">
        <v>2272</v>
      </c>
      <c r="G55" s="29">
        <v>1948</v>
      </c>
      <c r="H55" s="29">
        <v>1940</v>
      </c>
      <c r="I55" s="29">
        <v>1687</v>
      </c>
      <c r="J55" s="29">
        <v>2313</v>
      </c>
      <c r="K55" s="29">
        <v>2082</v>
      </c>
      <c r="L55" s="30">
        <v>1991</v>
      </c>
      <c r="M55" s="30">
        <v>1778</v>
      </c>
      <c r="N55" s="31">
        <f>SUM(B55:M55)</f>
        <v>22604</v>
      </c>
    </row>
    <row r="56" spans="1:14" ht="18" customHeight="1" x14ac:dyDescent="0.2">
      <c r="A56" s="1" t="s">
        <v>13</v>
      </c>
      <c r="B56" s="15">
        <v>1337</v>
      </c>
      <c r="C56" s="15">
        <v>996</v>
      </c>
      <c r="D56" s="15">
        <v>1016</v>
      </c>
      <c r="E56" s="15">
        <v>1344</v>
      </c>
      <c r="F56" s="15">
        <v>1727</v>
      </c>
      <c r="G56" s="15">
        <v>1401</v>
      </c>
      <c r="H56" s="15">
        <v>1496</v>
      </c>
      <c r="I56" s="15">
        <v>1140</v>
      </c>
      <c r="J56" s="15">
        <v>1636</v>
      </c>
      <c r="K56" s="15">
        <v>1446</v>
      </c>
      <c r="L56" s="15">
        <v>1404</v>
      </c>
      <c r="M56" s="15">
        <v>1167</v>
      </c>
      <c r="N56" s="19">
        <f>SUM(B56:M56)</f>
        <v>16110</v>
      </c>
    </row>
    <row r="57" spans="1:14" ht="18" customHeight="1" x14ac:dyDescent="0.2">
      <c r="A57" s="1" t="s">
        <v>72</v>
      </c>
      <c r="B57" s="24">
        <v>2.65</v>
      </c>
      <c r="C57" s="24">
        <v>2.37</v>
      </c>
      <c r="D57" s="24">
        <v>2.23</v>
      </c>
      <c r="E57" s="24">
        <v>2.59</v>
      </c>
      <c r="F57" s="24">
        <v>3.17</v>
      </c>
      <c r="G57" s="24">
        <v>2.56</v>
      </c>
      <c r="H57" s="24">
        <v>3.37</v>
      </c>
      <c r="I57" s="24">
        <v>2.8</v>
      </c>
      <c r="J57" s="24">
        <v>2.42</v>
      </c>
      <c r="K57" s="24">
        <v>2.27</v>
      </c>
      <c r="L57" s="24">
        <v>2.39</v>
      </c>
      <c r="M57" s="24">
        <v>2</v>
      </c>
      <c r="N57" s="25">
        <f>N56/N46</f>
        <v>2.4807514628888203</v>
      </c>
    </row>
    <row r="58" spans="1:14" ht="18" customHeight="1" x14ac:dyDescent="0.2">
      <c r="A58" s="1" t="s">
        <v>14</v>
      </c>
      <c r="B58" s="15">
        <v>8.4</v>
      </c>
      <c r="C58" s="15">
        <v>7</v>
      </c>
      <c r="D58" s="15">
        <v>7.6</v>
      </c>
      <c r="E58" s="15">
        <v>8.6</v>
      </c>
      <c r="F58" s="15">
        <v>9</v>
      </c>
      <c r="G58" s="15">
        <v>9.1</v>
      </c>
      <c r="H58" s="15">
        <v>7.4</v>
      </c>
      <c r="I58" s="15">
        <v>9.1</v>
      </c>
      <c r="J58" s="15">
        <v>11.2</v>
      </c>
      <c r="K58" s="15">
        <v>10.6</v>
      </c>
      <c r="L58" s="15">
        <v>9.6999999999999993</v>
      </c>
      <c r="M58" s="15">
        <v>10.1</v>
      </c>
      <c r="N58" s="19">
        <f>SUM(B58:M58)</f>
        <v>107.8</v>
      </c>
    </row>
    <row r="59" spans="1:14" ht="15" x14ac:dyDescent="0.2">
      <c r="A59" s="1" t="s">
        <v>73</v>
      </c>
      <c r="B59" s="26">
        <v>0.371</v>
      </c>
      <c r="C59" s="22">
        <v>0.27600000000000002</v>
      </c>
      <c r="D59" s="22">
        <v>0.28199999999999997</v>
      </c>
      <c r="E59" s="22">
        <v>0.373</v>
      </c>
      <c r="F59" s="22">
        <v>0.47899999999999998</v>
      </c>
      <c r="G59" s="22">
        <v>0.38900000000000001</v>
      </c>
      <c r="H59" s="22">
        <v>0.41499999999999998</v>
      </c>
      <c r="I59" s="22">
        <v>0.316</v>
      </c>
      <c r="J59" s="22">
        <v>0.45400000000000001</v>
      </c>
      <c r="K59" s="22">
        <v>0.40160000000000001</v>
      </c>
      <c r="L59" s="22">
        <v>0.39</v>
      </c>
      <c r="M59" s="22">
        <v>0.32400000000000001</v>
      </c>
      <c r="N59" s="23">
        <v>0.36199999999999999</v>
      </c>
    </row>
    <row r="60" spans="1:14" ht="30" x14ac:dyDescent="0.2">
      <c r="A60" s="1" t="s">
        <v>74</v>
      </c>
      <c r="B60" s="24">
        <v>1</v>
      </c>
      <c r="C60" s="24">
        <v>1.6</v>
      </c>
      <c r="D60" s="24">
        <v>1.8</v>
      </c>
      <c r="E60" s="24">
        <v>0.8</v>
      </c>
      <c r="F60" s="24">
        <v>0.2</v>
      </c>
      <c r="G60" s="24">
        <v>0.8</v>
      </c>
      <c r="H60" s="24">
        <v>0.8</v>
      </c>
      <c r="I60" s="24">
        <v>0.2</v>
      </c>
      <c r="J60" s="24">
        <v>0.7</v>
      </c>
      <c r="K60" s="24">
        <v>0.3</v>
      </c>
      <c r="L60" s="24">
        <v>0.2</v>
      </c>
      <c r="M60" s="24">
        <v>0.13</v>
      </c>
      <c r="N60" s="25">
        <v>1.1000000000000001</v>
      </c>
    </row>
    <row r="61" spans="1:14" ht="30" x14ac:dyDescent="0.2">
      <c r="A61" s="1" t="s">
        <v>15</v>
      </c>
      <c r="B61" s="15">
        <v>4</v>
      </c>
      <c r="C61" s="15">
        <v>3</v>
      </c>
      <c r="D61" s="15">
        <v>5</v>
      </c>
      <c r="E61" s="15">
        <v>2</v>
      </c>
      <c r="F61" s="15">
        <v>7</v>
      </c>
      <c r="G61" s="15">
        <v>3</v>
      </c>
      <c r="H61" s="15">
        <v>5</v>
      </c>
      <c r="I61" s="15">
        <v>6</v>
      </c>
      <c r="J61" s="15">
        <v>7</v>
      </c>
      <c r="K61" s="15">
        <v>4</v>
      </c>
      <c r="L61" s="15">
        <v>5</v>
      </c>
      <c r="M61" s="15">
        <v>4</v>
      </c>
      <c r="N61" s="20">
        <f>SUM(B61:M61)</f>
        <v>55</v>
      </c>
    </row>
    <row r="62" spans="1:14" ht="30.75" customHeight="1" x14ac:dyDescent="0.2">
      <c r="A62" s="1" t="s">
        <v>26</v>
      </c>
      <c r="B62" s="22">
        <v>1.77E-2</v>
      </c>
      <c r="C62" s="22">
        <v>1.6E-2</v>
      </c>
      <c r="D62" s="22">
        <v>2.3E-2</v>
      </c>
      <c r="E62" s="22">
        <v>8.9999999999999993E-3</v>
      </c>
      <c r="F62" s="22">
        <v>0.03</v>
      </c>
      <c r="G62" s="22">
        <v>1.2999999999999999E-2</v>
      </c>
      <c r="H62" s="22">
        <v>2.1999999999999999E-2</v>
      </c>
      <c r="I62" s="22">
        <v>0.03</v>
      </c>
      <c r="J62" s="22">
        <v>0.02</v>
      </c>
      <c r="K62" s="22">
        <v>1.4E-2</v>
      </c>
      <c r="L62" s="22">
        <v>1.9E-2</v>
      </c>
      <c r="M62" s="22">
        <v>1.4999999999999999E-2</v>
      </c>
      <c r="N62" s="23">
        <f>N61/N46</f>
        <v>8.4693563289190022E-3</v>
      </c>
    </row>
    <row r="63" spans="1:14" ht="18" customHeight="1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2"/>
    </row>
    <row r="64" spans="1:14" ht="30" x14ac:dyDescent="0.2">
      <c r="A64" s="1" t="s">
        <v>75</v>
      </c>
      <c r="B64" s="15">
        <v>207</v>
      </c>
      <c r="C64" s="15" t="s">
        <v>54</v>
      </c>
      <c r="D64" s="15">
        <v>393</v>
      </c>
      <c r="E64" s="15">
        <v>671</v>
      </c>
      <c r="F64" s="15">
        <v>575</v>
      </c>
      <c r="G64" s="15">
        <v>464</v>
      </c>
      <c r="H64" s="15">
        <v>463</v>
      </c>
      <c r="I64" s="15">
        <v>488</v>
      </c>
      <c r="J64" s="15">
        <v>276</v>
      </c>
      <c r="K64" s="15">
        <v>476</v>
      </c>
      <c r="L64" s="15">
        <v>408</v>
      </c>
      <c r="M64" s="15">
        <v>288</v>
      </c>
      <c r="N64" s="19">
        <f t="shared" ref="N64:N70" si="3">SUM(B64:M64)</f>
        <v>4709</v>
      </c>
    </row>
    <row r="65" spans="1:14" ht="18" customHeight="1" x14ac:dyDescent="0.2">
      <c r="A65" s="1" t="s">
        <v>16</v>
      </c>
      <c r="B65" s="15">
        <v>42</v>
      </c>
      <c r="C65" s="15" t="s">
        <v>54</v>
      </c>
      <c r="D65" s="15">
        <v>67</v>
      </c>
      <c r="E65" s="15">
        <v>147</v>
      </c>
      <c r="F65" s="15">
        <v>81</v>
      </c>
      <c r="G65" s="15">
        <v>61</v>
      </c>
      <c r="H65" s="15">
        <v>22</v>
      </c>
      <c r="I65" s="15">
        <v>28</v>
      </c>
      <c r="J65" s="15">
        <v>5</v>
      </c>
      <c r="K65" s="15">
        <v>18</v>
      </c>
      <c r="L65" s="15">
        <v>30</v>
      </c>
      <c r="M65" s="15">
        <v>32</v>
      </c>
      <c r="N65" s="20">
        <f t="shared" si="3"/>
        <v>533</v>
      </c>
    </row>
    <row r="66" spans="1:14" ht="18" customHeight="1" x14ac:dyDescent="0.2">
      <c r="A66" s="1" t="s">
        <v>17</v>
      </c>
      <c r="B66" s="15">
        <v>114</v>
      </c>
      <c r="C66" s="15" t="s">
        <v>54</v>
      </c>
      <c r="D66" s="15">
        <v>202</v>
      </c>
      <c r="E66" s="15">
        <v>324</v>
      </c>
      <c r="F66" s="15">
        <v>306</v>
      </c>
      <c r="G66" s="15">
        <v>252</v>
      </c>
      <c r="H66" s="15">
        <v>277</v>
      </c>
      <c r="I66" s="15">
        <v>279</v>
      </c>
      <c r="J66" s="15">
        <v>188</v>
      </c>
      <c r="K66" s="15">
        <v>314</v>
      </c>
      <c r="L66" s="15">
        <v>261</v>
      </c>
      <c r="M66" s="15">
        <v>185</v>
      </c>
      <c r="N66" s="20">
        <f t="shared" si="3"/>
        <v>2702</v>
      </c>
    </row>
    <row r="67" spans="1:14" ht="28.5" customHeight="1" x14ac:dyDescent="0.2">
      <c r="A67" s="1" t="s">
        <v>18</v>
      </c>
      <c r="B67" s="2">
        <v>0</v>
      </c>
      <c r="C67" s="2" t="s">
        <v>54</v>
      </c>
      <c r="D67" s="2">
        <v>3</v>
      </c>
      <c r="E67" s="15">
        <v>0</v>
      </c>
      <c r="F67" s="15">
        <v>2</v>
      </c>
      <c r="G67" s="15">
        <v>2</v>
      </c>
      <c r="H67" s="15">
        <v>2</v>
      </c>
      <c r="I67" s="15">
        <v>0</v>
      </c>
      <c r="J67" s="15">
        <v>0</v>
      </c>
      <c r="K67" s="15">
        <v>1</v>
      </c>
      <c r="L67" s="15">
        <v>1</v>
      </c>
      <c r="M67" s="15">
        <v>4</v>
      </c>
      <c r="N67" s="20">
        <f t="shared" si="3"/>
        <v>15</v>
      </c>
    </row>
    <row r="68" spans="1:14" ht="18" customHeight="1" x14ac:dyDescent="0.2">
      <c r="A68" s="1" t="s">
        <v>76</v>
      </c>
      <c r="B68" s="15">
        <v>51</v>
      </c>
      <c r="C68" s="15" t="s">
        <v>54</v>
      </c>
      <c r="D68" s="15">
        <v>121</v>
      </c>
      <c r="E68" s="15">
        <v>200</v>
      </c>
      <c r="F68" s="15">
        <v>186</v>
      </c>
      <c r="G68" s="15">
        <v>149</v>
      </c>
      <c r="H68" s="15">
        <v>162</v>
      </c>
      <c r="I68" s="15">
        <v>181</v>
      </c>
      <c r="J68" s="15">
        <v>83</v>
      </c>
      <c r="K68" s="15">
        <v>143</v>
      </c>
      <c r="L68" s="15">
        <v>116</v>
      </c>
      <c r="M68" s="15">
        <v>71</v>
      </c>
      <c r="N68" s="20">
        <f t="shared" si="3"/>
        <v>1463</v>
      </c>
    </row>
    <row r="69" spans="1:14" ht="29.25" customHeight="1" x14ac:dyDescent="0.2">
      <c r="A69" s="1" t="s">
        <v>57</v>
      </c>
      <c r="B69" s="15">
        <v>73</v>
      </c>
      <c r="C69" s="15">
        <v>79</v>
      </c>
      <c r="D69" s="15">
        <v>87</v>
      </c>
      <c r="E69" s="15">
        <v>105</v>
      </c>
      <c r="F69" s="15">
        <v>106</v>
      </c>
      <c r="G69" s="15">
        <v>45</v>
      </c>
      <c r="H69" s="15">
        <v>71</v>
      </c>
      <c r="I69" s="15">
        <v>169</v>
      </c>
      <c r="J69" s="15">
        <v>155</v>
      </c>
      <c r="K69" s="15">
        <v>149</v>
      </c>
      <c r="L69" s="15">
        <v>160</v>
      </c>
      <c r="M69" s="15">
        <v>190</v>
      </c>
      <c r="N69" s="21">
        <f t="shared" si="3"/>
        <v>1389</v>
      </c>
    </row>
    <row r="70" spans="1:14" ht="18" customHeight="1" x14ac:dyDescent="0.2">
      <c r="A70" s="1" t="s">
        <v>27</v>
      </c>
      <c r="B70" s="15">
        <v>378</v>
      </c>
      <c r="C70" s="15">
        <v>357</v>
      </c>
      <c r="D70" s="15">
        <v>310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20">
        <f t="shared" si="3"/>
        <v>1045</v>
      </c>
    </row>
    <row r="71" spans="1:14" ht="34.5" customHeight="1" x14ac:dyDescent="0.2">
      <c r="A71" s="1" t="s">
        <v>50</v>
      </c>
      <c r="B71" s="15">
        <v>308</v>
      </c>
      <c r="C71" s="15">
        <v>274</v>
      </c>
      <c r="D71" s="15">
        <v>298</v>
      </c>
      <c r="E71" s="15">
        <v>304</v>
      </c>
      <c r="F71" s="15">
        <v>294</v>
      </c>
      <c r="G71" s="15">
        <v>312</v>
      </c>
      <c r="H71" s="15">
        <v>302</v>
      </c>
      <c r="I71" s="15">
        <v>432</v>
      </c>
      <c r="J71" s="15">
        <v>427</v>
      </c>
      <c r="K71" s="15">
        <v>380</v>
      </c>
      <c r="L71" s="15">
        <v>352</v>
      </c>
      <c r="M71" s="15">
        <v>378</v>
      </c>
      <c r="N71" s="20">
        <f>SUM(B71:M71)</f>
        <v>4061</v>
      </c>
    </row>
    <row r="72" spans="1:14" ht="18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8"/>
    </row>
    <row r="73" spans="1:14" ht="30" customHeight="1" x14ac:dyDescent="0.2">
      <c r="A73" s="1" t="s">
        <v>28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20">
        <f>SUM(B73:M73)</f>
        <v>0</v>
      </c>
    </row>
    <row r="74" spans="1:14" ht="18" customHeight="1" x14ac:dyDescent="0.2">
      <c r="A74" s="1" t="s">
        <v>29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20">
        <f t="shared" ref="N74:N75" si="4">SUM(B74:M74)</f>
        <v>0</v>
      </c>
    </row>
    <row r="75" spans="1:14" ht="18" customHeight="1" x14ac:dyDescent="0.2">
      <c r="A75" s="1" t="s">
        <v>30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20">
        <f t="shared" si="4"/>
        <v>0</v>
      </c>
    </row>
    <row r="76" spans="1:14" ht="18" customHeight="1" x14ac:dyDescent="0.2">
      <c r="A76" s="1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4" ht="39" customHeight="1" x14ac:dyDescent="0.2">
      <c r="A77" s="33" t="s">
        <v>52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1:14" ht="18" customHeight="1" x14ac:dyDescent="0.2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4" ht="18" customHeight="1" x14ac:dyDescent="0.2">
      <c r="A79" s="36" t="s">
        <v>77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8" customHeight="1" x14ac:dyDescent="0.2">
      <c r="A80" s="36" t="s">
        <v>56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</sheetData>
  <mergeCells count="6">
    <mergeCell ref="A77:N77"/>
    <mergeCell ref="A1:N1"/>
    <mergeCell ref="A2:N2"/>
    <mergeCell ref="A4:N4"/>
    <mergeCell ref="A80:N80"/>
    <mergeCell ref="A79:N79"/>
  </mergeCells>
  <pageMargins left="0.25" right="0.25" top="0.75" bottom="0.75" header="0.3" footer="0.3"/>
  <pageSetup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Productividad mensual</vt:lpstr>
      <vt:lpstr>Hoja1</vt:lpstr>
      <vt:lpstr>'Productividad mensual'!Área_de_impresión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</dc:creator>
  <cp:lastModifiedBy>HNO</cp:lastModifiedBy>
  <cp:lastPrinted>2018-08-03T16:59:28Z</cp:lastPrinted>
  <dcterms:created xsi:type="dcterms:W3CDTF">2013-06-12T20:28:31Z</dcterms:created>
  <dcterms:modified xsi:type="dcterms:W3CDTF">2019-01-31T17:33:59Z</dcterms:modified>
</cp:coreProperties>
</file>